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USER1\Downloads\"/>
    </mc:Choice>
  </mc:AlternateContent>
  <xr:revisionPtr revIDLastSave="0" documentId="13_ncr:1_{79751741-2ADD-4D57-85E4-47AB28F3680F}" xr6:coauthVersionLast="47" xr6:coauthVersionMax="47" xr10:uidLastSave="{00000000-0000-0000-0000-000000000000}"/>
  <bookViews>
    <workbookView xWindow="-108" yWindow="-108" windowWidth="23256" windowHeight="13896" xr2:uid="{00000000-000D-0000-FFFF-FFFF00000000}"/>
  </bookViews>
  <sheets>
    <sheet name="Input Patch" sheetId="1" r:id="rId1"/>
    <sheet name="Output Patch" sheetId="2" r:id="rId2"/>
    <sheet name="Wish List 118"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4" l="1"/>
  <c r="D26" i="4"/>
  <c r="D25" i="4"/>
  <c r="D24" i="4"/>
  <c r="D23" i="4"/>
  <c r="B21" i="4"/>
  <c r="D19" i="4"/>
  <c r="D18" i="4"/>
  <c r="D17" i="4"/>
  <c r="D16" i="4"/>
  <c r="D15" i="4"/>
  <c r="B13" i="4"/>
  <c r="D11" i="4"/>
  <c r="D10" i="4"/>
  <c r="D9" i="4"/>
  <c r="D8" i="4"/>
  <c r="D7" i="4"/>
  <c r="D6" i="4"/>
  <c r="D5" i="4"/>
  <c r="B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000-000002000000}">
      <text>
        <r>
          <rPr>
            <sz val="10"/>
            <color rgb="FF000000"/>
            <rFont val="Arial"/>
          </rPr>
          <t>might need 2
	-Deleted user</t>
        </r>
      </text>
    </comment>
    <comment ref="B31" authorId="0" shapeId="0" xr:uid="{00000000-0006-0000-0000-000001000000}">
      <text>
        <r>
          <rPr>
            <sz val="10"/>
            <color rgb="FF000000"/>
            <rFont val="Arial"/>
          </rPr>
          <t>Snare- 19
Hitom-18
Lotom-17
	-Deleted user
Out of submix into 10 and 16
	-Max Kitchell</t>
        </r>
      </text>
    </comment>
    <comment ref="C48" authorId="0" shapeId="0" xr:uid="{00000000-0006-0000-0000-000003000000}">
      <text>
        <r>
          <rPr>
            <sz val="10"/>
            <color rgb="FF000000"/>
            <rFont val="Arial"/>
          </rPr>
          <t>might need 2 inputs
	-Deleted user</t>
        </r>
      </text>
    </comment>
  </commentList>
</comments>
</file>

<file path=xl/sharedStrings.xml><?xml version="1.0" encoding="utf-8"?>
<sst xmlns="http://schemas.openxmlformats.org/spreadsheetml/2006/main" count="259" uniqueCount="171">
  <si>
    <t>Channel</t>
  </si>
  <si>
    <t>Input Name</t>
  </si>
  <si>
    <t>Character/Source</t>
  </si>
  <si>
    <t>Mic</t>
  </si>
  <si>
    <t>Hardpatch</t>
  </si>
  <si>
    <t xml:space="preserve">Box (S or SD or Console) </t>
  </si>
  <si>
    <t>Gomez</t>
  </si>
  <si>
    <t>Will LaMaster</t>
  </si>
  <si>
    <t>Wireless</t>
  </si>
  <si>
    <t>S16</t>
  </si>
  <si>
    <t>Morticia</t>
  </si>
  <si>
    <t>Katherine Sabens</t>
  </si>
  <si>
    <t>Wednesday</t>
  </si>
  <si>
    <t>Madison Bacani</t>
  </si>
  <si>
    <t>Fester</t>
  </si>
  <si>
    <t>Daniel George</t>
  </si>
  <si>
    <t>Grandma</t>
  </si>
  <si>
    <t>Mathew Parada</t>
  </si>
  <si>
    <t>Pugsley</t>
  </si>
  <si>
    <t>Cole Clinton</t>
  </si>
  <si>
    <t>Lurch</t>
  </si>
  <si>
    <t>Ben Hutchinson</t>
  </si>
  <si>
    <t>Lucas</t>
  </si>
  <si>
    <t>Calvin Barron</t>
  </si>
  <si>
    <t>Alice</t>
  </si>
  <si>
    <t>Hollis Carbrey</t>
  </si>
  <si>
    <t>Mal</t>
  </si>
  <si>
    <t>Walter Heslin</t>
  </si>
  <si>
    <t>ENS1</t>
  </si>
  <si>
    <t>ENS2</t>
  </si>
  <si>
    <t>ENS3</t>
  </si>
  <si>
    <t>ENS4</t>
  </si>
  <si>
    <t>Guitar 1</t>
  </si>
  <si>
    <t>Solid Body Electric, Banjo, Ukulele, Nylon Acoustic, Arch Top, Semi Hollow Body</t>
  </si>
  <si>
    <t>Stage Bug</t>
  </si>
  <si>
    <t>SD16A</t>
  </si>
  <si>
    <t>Bass</t>
  </si>
  <si>
    <t>Pit A1</t>
  </si>
  <si>
    <t>Reed 1 Low</t>
  </si>
  <si>
    <t>Clarinet, Alto Sax</t>
  </si>
  <si>
    <t>e609</t>
  </si>
  <si>
    <t>Reed 1 High</t>
  </si>
  <si>
    <t>Piccolo, Flute</t>
  </si>
  <si>
    <t>sE7</t>
  </si>
  <si>
    <t>Reed 2 Low</t>
  </si>
  <si>
    <t>Tenor Sax, Soprano Sax, Bass Clarinet</t>
  </si>
  <si>
    <t>Reed 2 High</t>
  </si>
  <si>
    <t>Flute, Clarinet</t>
  </si>
  <si>
    <t>Trumpet</t>
  </si>
  <si>
    <t>Trumpet, Flugelhorn</t>
  </si>
  <si>
    <t>sm57</t>
  </si>
  <si>
    <t>SD16B</t>
  </si>
  <si>
    <t>Trombone</t>
  </si>
  <si>
    <t>Trombone, Bass Trombone</t>
  </si>
  <si>
    <t>Violin</t>
  </si>
  <si>
    <t>Acoustic</t>
  </si>
  <si>
    <t>Sub1</t>
  </si>
  <si>
    <t>1st</t>
  </si>
  <si>
    <t>U853R</t>
  </si>
  <si>
    <t>2nd</t>
  </si>
  <si>
    <t>3rd</t>
  </si>
  <si>
    <t>4th/5th</t>
  </si>
  <si>
    <t>Cello/Uke</t>
  </si>
  <si>
    <t>Pit A15/PitB8</t>
  </si>
  <si>
    <t>SM81</t>
  </si>
  <si>
    <t xml:space="preserve">Kick </t>
  </si>
  <si>
    <t>PitB9</t>
  </si>
  <si>
    <t xml:space="preserve">Lee Mic </t>
  </si>
  <si>
    <t>Snare/Toms</t>
  </si>
  <si>
    <t>DNE</t>
  </si>
  <si>
    <t>Snare</t>
  </si>
  <si>
    <t>Sub2</t>
  </si>
  <si>
    <t>Hi Tom</t>
  </si>
  <si>
    <t xml:space="preserve">Sub2 </t>
  </si>
  <si>
    <t>Low Tom</t>
  </si>
  <si>
    <t>OH 1</t>
  </si>
  <si>
    <t>OH 2</t>
  </si>
  <si>
    <t>Percussion F1</t>
  </si>
  <si>
    <t>mk 012</t>
  </si>
  <si>
    <t>Percussion F2</t>
  </si>
  <si>
    <t>Percussion OH1</t>
  </si>
  <si>
    <t>Afuche Cabassa, Bell Tree, Bird Warble, Bongos, Brake Drum, Cabassa, Castanets, Caxixi, Chimes, Claves, Concert Bass Drum, Cowbell, Cymbal, Finger Cymbals, Glockenspiel, Gong, Guiro, Jingle, Mark Tree, Ratchet, Shaker, Siren, Slapstick, Suspended Cymbal, Tam Tam, Tambourine, Timbales, Timpani, Triangle, Vibraslap, Wood Blocks, Xylophone,</t>
  </si>
  <si>
    <t>X1A</t>
  </si>
  <si>
    <t>Percussion OH2</t>
  </si>
  <si>
    <t>Aux1</t>
  </si>
  <si>
    <t xml:space="preserve">Key 1 </t>
  </si>
  <si>
    <t>ProAV2</t>
  </si>
  <si>
    <t>Aux2</t>
  </si>
  <si>
    <t>Key 2</t>
  </si>
  <si>
    <t>IMP</t>
  </si>
  <si>
    <t>Aux3</t>
  </si>
  <si>
    <t>Strader Mic</t>
  </si>
  <si>
    <t>HH (Wireless)</t>
  </si>
  <si>
    <t>console</t>
  </si>
  <si>
    <t>Aux4</t>
  </si>
  <si>
    <t xml:space="preserve">Tipple Mic </t>
  </si>
  <si>
    <t>SM58 (Switched)</t>
  </si>
  <si>
    <t>Aux5</t>
  </si>
  <si>
    <t>Choir</t>
  </si>
  <si>
    <t>N/A</t>
  </si>
  <si>
    <t>Console</t>
  </si>
  <si>
    <t>Aux6</t>
  </si>
  <si>
    <t>Floor</t>
  </si>
  <si>
    <t>USB L/R</t>
  </si>
  <si>
    <t>SFX L/R</t>
  </si>
  <si>
    <t>Electric</t>
  </si>
  <si>
    <t>Output Name</t>
  </si>
  <si>
    <t>Whats routed?</t>
  </si>
  <si>
    <t>L</t>
  </si>
  <si>
    <t>R</t>
  </si>
  <si>
    <t>Sub</t>
  </si>
  <si>
    <t>Stage Mon</t>
  </si>
  <si>
    <t>Band Mon 1</t>
  </si>
  <si>
    <t xml:space="preserve">Band Mon 1 </t>
  </si>
  <si>
    <t>Band Mon 2</t>
  </si>
  <si>
    <t>13-16</t>
  </si>
  <si>
    <t>Item</t>
  </si>
  <si>
    <t>Cost</t>
  </si>
  <si>
    <t>Amount</t>
  </si>
  <si>
    <t>Sub Total</t>
  </si>
  <si>
    <t>Justification</t>
  </si>
  <si>
    <t xml:space="preserve">Link </t>
  </si>
  <si>
    <t>Total Cost</t>
  </si>
  <si>
    <t>Behringer SD8</t>
  </si>
  <si>
    <t xml:space="preserve">Need to beable to bring in more than 16 channels from the orchestra </t>
  </si>
  <si>
    <t>https://www.sweetwater.com/store/detail/SD8IO--behringer-sd8-8-channel-stage-box</t>
  </si>
  <si>
    <t>Whirlwind IMP 2</t>
  </si>
  <si>
    <t>Allows keyboards to be directly plugged into the sound system</t>
  </si>
  <si>
    <t>https://www.sweetwater.com/store/detail/IMP2--whirlwind-imp-2-1-channel-passive-instrument-direct-box</t>
  </si>
  <si>
    <t>Pro48</t>
  </si>
  <si>
    <t>Allows Gruitar/Bass to bedirectly pugged into the sound system/violin</t>
  </si>
  <si>
    <t>https://www.sweetwater.com/store/detail/Pro48--radial-pro48-1-channel-active-48v-direct-box</t>
  </si>
  <si>
    <t>To bring the tracks into the system</t>
  </si>
  <si>
    <t>https://www.sweetwater.com/store/detail/ProAV2--radial-proav2-2-channel-passive-a-v-direct-box</t>
  </si>
  <si>
    <t>For low reeds/ brass</t>
  </si>
  <si>
    <t>https://www.sweetwater.com/store/detail/E609Silver--sennheiser-e-609-silver-dynamic-supercardioid-guitar-microphone</t>
  </si>
  <si>
    <t>sE7 (matched pair)</t>
  </si>
  <si>
    <t>Better top mic for high reeds (Comes in a 2 pack) and better mic for string</t>
  </si>
  <si>
    <t>https://www.sweetwater.com/store/detail/sE7P--se-electronics-se7-matched-pair</t>
  </si>
  <si>
    <t xml:space="preserve">for percusion </t>
  </si>
  <si>
    <t>https://www.sweetwater.com/store/detail/sEX1A--se-electronics-x1-a-large-diaphragm-condenser-microphone</t>
  </si>
  <si>
    <t>Need</t>
  </si>
  <si>
    <t xml:space="preserve">Want </t>
  </si>
  <si>
    <t>AT 4040</t>
  </si>
  <si>
    <t>For horns</t>
  </si>
  <si>
    <t>https://www.sweetwater.com/store/detail/AT4040--audio-technica-at4040-large-diaphragm-condenser-microphone</t>
  </si>
  <si>
    <t>ProDI</t>
  </si>
  <si>
    <t>https://www.sweetwater.com/store/detail/ProDI--radial-prodi-1-channel-passive-instrument-direct-box</t>
  </si>
  <si>
    <t>DMK57-52</t>
  </si>
  <si>
    <t>better mic for drums (plus addional sm57s)</t>
  </si>
  <si>
    <t>https://www.sweetwater.com/store/detail/C214--akg-c214-large-diaphragm-condenser-microphone</t>
  </si>
  <si>
    <t>C214</t>
  </si>
  <si>
    <t xml:space="preserve">better mics for percusion </t>
  </si>
  <si>
    <t>X32 Compact</t>
  </si>
  <si>
    <t>Would allow me to side mix the pit without having to do the crazy muting thing - Mr Lee stated intrest in having one for orchestra stuff and might be willing to share the cost</t>
  </si>
  <si>
    <t>https://www.sweetwater.com/store/detail/X32Compact--behringer-x32-compact-digital-mixer</t>
  </si>
  <si>
    <t>Nice to have</t>
  </si>
  <si>
    <t>MD 421</t>
  </si>
  <si>
    <t>package of 3- better mics for winds</t>
  </si>
  <si>
    <t>https://www.sweetwater.com/store/detail/MD421--sennheiser-md-421-ii-cardioid-dynamic-microphone</t>
  </si>
  <si>
    <t>Sennheiser e600 Mic Kit</t>
  </si>
  <si>
    <t>Better Drum Mic Kit</t>
  </si>
  <si>
    <t>https://www.sweetwater.com/store/detail/DrumKit600--sennheiser-e600-drum-microphone-pack</t>
  </si>
  <si>
    <t>e614</t>
  </si>
  <si>
    <t xml:space="preserve">better mices for assorted intruaments </t>
  </si>
  <si>
    <t>https://www.sweetwater.com/store/detail/e614--sennheiser-e-614-small-diaphragm-condenser-microphone</t>
  </si>
  <si>
    <t>A second one would make cabling cleaner and better</t>
  </si>
  <si>
    <t>ATM350U</t>
  </si>
  <si>
    <t>better mic for string</t>
  </si>
  <si>
    <t>https://www.sweetwater.com/store/detail/ATM350U--audio-technica-atm350u-cardioid-condenser-horn-microphone-standard</t>
  </si>
  <si>
    <t>https://imgur.com/WTbrPJW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</si>
</sst>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m\-d"/>
    <numFmt numFmtId="166" formatCode="&quot;$&quot;#,##0.00"/>
  </numFmts>
  <fonts count="5" x14ac:knownFonts="1">
    <font>
      <sz val="10"/>
      <color rgb="FF000000"/>
      <name val="Arial"/>
    </font>
    <font>
      <sz val="10"/>
      <name val="Arial"/>
    </font>
    <font>
      <sz val="10"/>
      <color rgb="FF000000"/>
      <name val="Arial"/>
    </font>
    <font>
      <u/>
      <sz val="10"/>
      <color rgb="FF0000FF"/>
      <name val="Arial"/>
    </font>
    <font>
      <u/>
      <sz val="10"/>
      <color rgb="FF1155CC"/>
      <name val="Arial"/>
    </font>
  </fonts>
  <fills count="8">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4A86E8"/>
        <bgColor rgb="FF4A86E8"/>
      </patternFill>
    </fill>
    <fill>
      <patternFill patternType="solid">
        <fgColor rgb="FF93C47D"/>
        <bgColor rgb="FF93C47D"/>
      </patternFill>
    </fill>
    <fill>
      <patternFill patternType="solid">
        <fgColor rgb="FFD5A6BD"/>
        <bgColor rgb="FFD5A6BD"/>
      </patternFill>
    </fill>
    <fill>
      <patternFill patternType="solid">
        <fgColor rgb="FF76A5AF"/>
        <bgColor rgb="FF76A5AF"/>
      </patternFill>
    </fill>
  </fills>
  <borders count="1">
    <border>
      <left/>
      <right/>
      <top/>
      <bottom/>
      <diagonal/>
    </border>
  </borders>
  <cellStyleXfs count="1">
    <xf numFmtId="0" fontId="0" fillId="0" borderId="0"/>
  </cellStyleXfs>
  <cellXfs count="16">
    <xf numFmtId="0" fontId="0" fillId="0" borderId="0" xfId="0"/>
    <xf numFmtId="0" fontId="1" fillId="2" borderId="0" xfId="0" applyFont="1" applyFill="1"/>
    <xf numFmtId="0" fontId="1" fillId="3" borderId="0" xfId="0" applyFont="1" applyFill="1"/>
    <xf numFmtId="0" fontId="1" fillId="4" borderId="0" xfId="0" applyFont="1" applyFill="1"/>
    <xf numFmtId="0" fontId="1" fillId="0" borderId="0" xfId="0" applyFont="1"/>
    <xf numFmtId="0" fontId="1" fillId="5" borderId="0" xfId="0" applyFont="1" applyFill="1"/>
    <xf numFmtId="0" fontId="2" fillId="5" borderId="0" xfId="0" applyFont="1" applyFill="1" applyAlignment="1">
      <alignment horizontal="left"/>
    </xf>
    <xf numFmtId="0" fontId="1" fillId="6" borderId="0" xfId="0" applyFont="1" applyFill="1"/>
    <xf numFmtId="164" fontId="1" fillId="0" borderId="0" xfId="0" applyNumberFormat="1" applyFont="1"/>
    <xf numFmtId="0" fontId="1" fillId="7" borderId="0" xfId="0" applyFont="1" applyFill="1"/>
    <xf numFmtId="0" fontId="1" fillId="0" borderId="0" xfId="0" applyFont="1" applyAlignment="1">
      <alignment horizontal="left"/>
    </xf>
    <xf numFmtId="0" fontId="1" fillId="0" borderId="0" xfId="0" applyFont="1" applyAlignment="1">
      <alignment horizontal="right"/>
    </xf>
    <xf numFmtId="165" fontId="1" fillId="0" borderId="0" xfId="0" applyNumberFormat="1" applyFont="1" applyAlignment="1">
      <alignment horizontal="right"/>
    </xf>
    <xf numFmtId="166" fontId="1" fillId="0" borderId="0" xfId="0" applyNumberFormat="1" applyFont="1"/>
    <xf numFmtId="0" fontId="3" fillId="0" borderId="0" xfId="0" applyFont="1"/>
    <xf numFmtId="0" fontId="4" fillId="0" borderId="0" xfId="0" applyFont="1"/>
  </cellXfs>
  <cellStyles count="1">
    <cellStyle name="Normal" xfId="0" builtinId="0"/>
  </cellStyles>
  <dxfs count="4">
    <dxf>
      <fill>
        <patternFill patternType="solid">
          <fgColor rgb="FFFFD966"/>
          <bgColor rgb="FFFFD966"/>
        </patternFill>
      </fill>
    </dxf>
    <dxf>
      <font>
        <color rgb="FF000000"/>
      </font>
      <fill>
        <patternFill patternType="solid">
          <fgColor rgb="FFF6B26B"/>
          <bgColor rgb="FFF6B26B"/>
        </patternFill>
      </fill>
    </dxf>
    <dxf>
      <fill>
        <patternFill patternType="solid">
          <fgColor rgb="FFC27BA0"/>
          <bgColor rgb="FFC27BA0"/>
        </patternFill>
      </fill>
    </dxf>
    <dxf>
      <fill>
        <patternFill patternType="solid">
          <fgColor rgb="FF8E7CC3"/>
          <bgColor rgb="FF8E7C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sweetwater.com/store/detail/AT4040--audio-technica-at4040-large-diaphragm-condenser-microphone" TargetMode="External"/><Relationship Id="rId13" Type="http://schemas.openxmlformats.org/officeDocument/2006/relationships/hyperlink" Target="https://www.sweetwater.com/store/detail/MD421--sennheiser-md-421-ii-cardioid-dynamic-microphone" TargetMode="External"/><Relationship Id="rId18" Type="http://schemas.openxmlformats.org/officeDocument/2006/relationships/hyperlink" Target="https://imgur.com/WTbrPJW" TargetMode="External"/><Relationship Id="rId3" Type="http://schemas.openxmlformats.org/officeDocument/2006/relationships/hyperlink" Target="https://www.sweetwater.com/store/detail/Pro48--radial-pro48-1-channel-active-48v-direct-box" TargetMode="External"/><Relationship Id="rId7" Type="http://schemas.openxmlformats.org/officeDocument/2006/relationships/hyperlink" Target="https://www.sweetwater.com/store/detail/sEX1A--se-electronics-x1-a-large-diaphragm-condenser-microphone" TargetMode="External"/><Relationship Id="rId12" Type="http://schemas.openxmlformats.org/officeDocument/2006/relationships/hyperlink" Target="https://www.sweetwater.com/store/detail/X32Compact--behringer-x32-compact-digital-mixer" TargetMode="External"/><Relationship Id="rId17" Type="http://schemas.openxmlformats.org/officeDocument/2006/relationships/hyperlink" Target="https://www.sweetwater.com/store/detail/ATM350U--audio-technica-atm350u-cardioid-condenser-horn-microphone-standard" TargetMode="External"/><Relationship Id="rId2" Type="http://schemas.openxmlformats.org/officeDocument/2006/relationships/hyperlink" Target="https://www.sweetwater.com/store/detail/IMP2--whirlwind-imp-2-1-channel-passive-instrument-direct-box" TargetMode="External"/><Relationship Id="rId16" Type="http://schemas.openxmlformats.org/officeDocument/2006/relationships/hyperlink" Target="https://www.sweetwater.com/store/detail/SD8IO--behringer-sd8-8-channel-stage-box" TargetMode="External"/><Relationship Id="rId1" Type="http://schemas.openxmlformats.org/officeDocument/2006/relationships/hyperlink" Target="https://www.sweetwater.com/store/detail/SD8IO--behringer-sd8-8-channel-stage-box" TargetMode="External"/><Relationship Id="rId6" Type="http://schemas.openxmlformats.org/officeDocument/2006/relationships/hyperlink" Target="https://www.sweetwater.com/store/detail/sE7P--se-electronics-se7-matched-pair" TargetMode="External"/><Relationship Id="rId11" Type="http://schemas.openxmlformats.org/officeDocument/2006/relationships/hyperlink" Target="https://www.sweetwater.com/store/detail/C214--akg-c214-large-diaphragm-condenser-microphone" TargetMode="External"/><Relationship Id="rId5" Type="http://schemas.openxmlformats.org/officeDocument/2006/relationships/hyperlink" Target="https://www.sweetwater.com/store/detail/E609Silver--sennheiser-e-609-silver-dynamic-supercardioid-guitar-microphone" TargetMode="External"/><Relationship Id="rId15" Type="http://schemas.openxmlformats.org/officeDocument/2006/relationships/hyperlink" Target="https://www.sweetwater.com/store/detail/e614--sennheiser-e-614-small-diaphragm-condenser-microphone" TargetMode="External"/><Relationship Id="rId10" Type="http://schemas.openxmlformats.org/officeDocument/2006/relationships/hyperlink" Target="https://www.sweetwater.com/store/detail/C214--akg-c214-large-diaphragm-condenser-microphone" TargetMode="External"/><Relationship Id="rId4" Type="http://schemas.openxmlformats.org/officeDocument/2006/relationships/hyperlink" Target="https://www.sweetwater.com/store/detail/ProAV2--radial-proav2-2-channel-passive-a-v-direct-box" TargetMode="External"/><Relationship Id="rId9" Type="http://schemas.openxmlformats.org/officeDocument/2006/relationships/hyperlink" Target="https://www.sweetwater.com/store/detail/ProDI--radial-prodi-1-channel-passive-instrument-direct-box" TargetMode="External"/><Relationship Id="rId14" Type="http://schemas.openxmlformats.org/officeDocument/2006/relationships/hyperlink" Target="https://www.sweetwater.com/store/detail/DrumKit600--sennheiser-e600-drum-microphone-pac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49"/>
  <sheetViews>
    <sheetView tabSelected="1" workbookViewId="0">
      <selection activeCell="C16" sqref="C16"/>
    </sheetView>
  </sheetViews>
  <sheetFormatPr defaultColWidth="12.6640625" defaultRowHeight="15.75" customHeight="1" x14ac:dyDescent="0.25"/>
  <cols>
    <col min="2" max="2" width="14.77734375" customWidth="1"/>
    <col min="3" max="3" width="60.44140625" customWidth="1"/>
    <col min="6" max="6" width="19.77734375" customWidth="1"/>
  </cols>
  <sheetData>
    <row r="1" spans="1:6" ht="13.2" x14ac:dyDescent="0.25">
      <c r="A1" s="1" t="s">
        <v>0</v>
      </c>
      <c r="B1" s="1" t="s">
        <v>1</v>
      </c>
      <c r="C1" s="1" t="s">
        <v>2</v>
      </c>
      <c r="D1" s="1" t="s">
        <v>3</v>
      </c>
      <c r="E1" s="1" t="s">
        <v>4</v>
      </c>
      <c r="F1" s="1" t="s">
        <v>5</v>
      </c>
    </row>
    <row r="2" spans="1:6" ht="13.2" x14ac:dyDescent="0.25">
      <c r="A2" s="2">
        <v>1</v>
      </c>
      <c r="B2" s="3" t="s">
        <v>6</v>
      </c>
      <c r="C2" s="3" t="s">
        <v>7</v>
      </c>
      <c r="D2" s="3" t="s">
        <v>8</v>
      </c>
      <c r="E2" s="4">
        <v>1</v>
      </c>
      <c r="F2" s="4" t="s">
        <v>9</v>
      </c>
    </row>
    <row r="3" spans="1:6" ht="13.2" x14ac:dyDescent="0.25">
      <c r="A3" s="2">
        <v>2</v>
      </c>
      <c r="B3" s="3" t="s">
        <v>10</v>
      </c>
      <c r="C3" s="3" t="s">
        <v>11</v>
      </c>
      <c r="D3" s="3" t="s">
        <v>8</v>
      </c>
      <c r="E3" s="4">
        <v>2</v>
      </c>
      <c r="F3" s="4" t="s">
        <v>9</v>
      </c>
    </row>
    <row r="4" spans="1:6" ht="13.2" x14ac:dyDescent="0.25">
      <c r="A4" s="2">
        <v>3</v>
      </c>
      <c r="B4" s="3" t="s">
        <v>12</v>
      </c>
      <c r="C4" s="3" t="s">
        <v>13</v>
      </c>
      <c r="D4" s="3" t="s">
        <v>8</v>
      </c>
      <c r="E4" s="4">
        <v>3</v>
      </c>
      <c r="F4" s="4" t="s">
        <v>9</v>
      </c>
    </row>
    <row r="5" spans="1:6" ht="13.2" x14ac:dyDescent="0.25">
      <c r="A5" s="2">
        <v>4</v>
      </c>
      <c r="B5" s="3" t="s">
        <v>14</v>
      </c>
      <c r="C5" s="3" t="s">
        <v>15</v>
      </c>
      <c r="D5" s="3" t="s">
        <v>8</v>
      </c>
      <c r="E5" s="4">
        <v>4</v>
      </c>
      <c r="F5" s="4" t="s">
        <v>9</v>
      </c>
    </row>
    <row r="6" spans="1:6" ht="13.2" x14ac:dyDescent="0.25">
      <c r="A6" s="2">
        <v>5</v>
      </c>
      <c r="B6" s="3" t="s">
        <v>16</v>
      </c>
      <c r="C6" s="3" t="s">
        <v>17</v>
      </c>
      <c r="D6" s="3" t="s">
        <v>8</v>
      </c>
      <c r="E6" s="4">
        <v>5</v>
      </c>
      <c r="F6" s="4" t="s">
        <v>9</v>
      </c>
    </row>
    <row r="7" spans="1:6" ht="13.2" x14ac:dyDescent="0.25">
      <c r="A7" s="2">
        <v>6</v>
      </c>
      <c r="B7" s="3" t="s">
        <v>18</v>
      </c>
      <c r="C7" s="3" t="s">
        <v>19</v>
      </c>
      <c r="D7" s="3" t="s">
        <v>8</v>
      </c>
      <c r="E7" s="4">
        <v>6</v>
      </c>
      <c r="F7" s="4" t="s">
        <v>9</v>
      </c>
    </row>
    <row r="8" spans="1:6" ht="13.2" x14ac:dyDescent="0.25">
      <c r="A8" s="2">
        <v>7</v>
      </c>
      <c r="B8" s="3" t="s">
        <v>20</v>
      </c>
      <c r="C8" s="3" t="s">
        <v>21</v>
      </c>
      <c r="D8" s="3" t="s">
        <v>8</v>
      </c>
      <c r="E8" s="4">
        <v>7</v>
      </c>
      <c r="F8" s="4" t="s">
        <v>9</v>
      </c>
    </row>
    <row r="9" spans="1:6" ht="13.2" x14ac:dyDescent="0.25">
      <c r="A9" s="2">
        <v>8</v>
      </c>
      <c r="B9" s="3" t="s">
        <v>22</v>
      </c>
      <c r="C9" s="3" t="s">
        <v>23</v>
      </c>
      <c r="D9" s="3" t="s">
        <v>8</v>
      </c>
      <c r="E9" s="4">
        <v>8</v>
      </c>
      <c r="F9" s="4" t="s">
        <v>9</v>
      </c>
    </row>
    <row r="10" spans="1:6" ht="13.2" x14ac:dyDescent="0.25">
      <c r="A10" s="2">
        <v>9</v>
      </c>
      <c r="B10" s="3" t="s">
        <v>24</v>
      </c>
      <c r="C10" s="3" t="s">
        <v>25</v>
      </c>
      <c r="D10" s="3" t="s">
        <v>8</v>
      </c>
      <c r="E10" s="4">
        <v>9</v>
      </c>
      <c r="F10" s="4" t="s">
        <v>9</v>
      </c>
    </row>
    <row r="11" spans="1:6" ht="13.2" x14ac:dyDescent="0.25">
      <c r="A11" s="2">
        <v>10</v>
      </c>
      <c r="B11" s="3" t="s">
        <v>26</v>
      </c>
      <c r="C11" s="3" t="s">
        <v>27</v>
      </c>
      <c r="D11" s="3" t="s">
        <v>8</v>
      </c>
      <c r="E11" s="4">
        <v>10</v>
      </c>
      <c r="F11" s="4" t="s">
        <v>9</v>
      </c>
    </row>
    <row r="12" spans="1:6" ht="13.2" x14ac:dyDescent="0.25">
      <c r="A12" s="2">
        <v>11</v>
      </c>
      <c r="B12" s="3" t="s">
        <v>28</v>
      </c>
      <c r="C12" s="3"/>
      <c r="D12" s="3" t="s">
        <v>8</v>
      </c>
      <c r="E12" s="4">
        <v>11</v>
      </c>
      <c r="F12" s="4" t="s">
        <v>9</v>
      </c>
    </row>
    <row r="13" spans="1:6" ht="13.2" x14ac:dyDescent="0.25">
      <c r="A13" s="2">
        <v>12</v>
      </c>
      <c r="B13" s="3" t="s">
        <v>29</v>
      </c>
      <c r="C13" s="3"/>
      <c r="D13" s="3" t="s">
        <v>8</v>
      </c>
      <c r="E13" s="4">
        <v>12</v>
      </c>
      <c r="F13" s="4" t="s">
        <v>9</v>
      </c>
    </row>
    <row r="14" spans="1:6" ht="13.2" x14ac:dyDescent="0.25">
      <c r="A14" s="2">
        <v>13</v>
      </c>
      <c r="B14" s="3" t="s">
        <v>30</v>
      </c>
      <c r="C14" s="3"/>
      <c r="D14" s="3" t="s">
        <v>8</v>
      </c>
      <c r="E14" s="4">
        <v>13</v>
      </c>
      <c r="F14" s="4" t="s">
        <v>9</v>
      </c>
    </row>
    <row r="15" spans="1:6" ht="19.5" customHeight="1" x14ac:dyDescent="0.25">
      <c r="A15" s="2">
        <v>14</v>
      </c>
      <c r="B15" s="3" t="s">
        <v>31</v>
      </c>
      <c r="C15" s="3"/>
      <c r="D15" s="3" t="s">
        <v>8</v>
      </c>
      <c r="E15" s="4">
        <v>14</v>
      </c>
      <c r="F15" s="4" t="s">
        <v>9</v>
      </c>
    </row>
    <row r="16" spans="1:6" ht="13.2" x14ac:dyDescent="0.25">
      <c r="A16" s="2">
        <v>15</v>
      </c>
      <c r="B16" s="5" t="s">
        <v>32</v>
      </c>
      <c r="C16" s="5" t="s">
        <v>33</v>
      </c>
      <c r="D16" s="5" t="s">
        <v>34</v>
      </c>
      <c r="E16" s="4">
        <v>7</v>
      </c>
      <c r="F16" s="4" t="s">
        <v>35</v>
      </c>
    </row>
    <row r="17" spans="1:6" ht="13.2" x14ac:dyDescent="0.25">
      <c r="A17" s="2">
        <v>16</v>
      </c>
      <c r="B17" s="5" t="s">
        <v>36</v>
      </c>
      <c r="C17" s="5" t="s">
        <v>37</v>
      </c>
      <c r="D17" s="5" t="s">
        <v>34</v>
      </c>
      <c r="E17" s="4">
        <v>6</v>
      </c>
      <c r="F17" s="4" t="s">
        <v>35</v>
      </c>
    </row>
    <row r="18" spans="1:6" ht="13.2" x14ac:dyDescent="0.25">
      <c r="A18" s="2">
        <v>17</v>
      </c>
      <c r="B18" s="5" t="s">
        <v>38</v>
      </c>
      <c r="C18" s="5" t="s">
        <v>39</v>
      </c>
      <c r="D18" s="6" t="s">
        <v>40</v>
      </c>
      <c r="E18" s="4">
        <v>2</v>
      </c>
      <c r="F18" s="4" t="s">
        <v>35</v>
      </c>
    </row>
    <row r="19" spans="1:6" ht="13.2" x14ac:dyDescent="0.25">
      <c r="A19" s="2">
        <v>18</v>
      </c>
      <c r="B19" s="5" t="s">
        <v>41</v>
      </c>
      <c r="C19" s="5" t="s">
        <v>42</v>
      </c>
      <c r="D19" s="5" t="s">
        <v>43</v>
      </c>
      <c r="E19" s="4">
        <v>5</v>
      </c>
      <c r="F19" s="4" t="s">
        <v>35</v>
      </c>
    </row>
    <row r="20" spans="1:6" ht="13.2" x14ac:dyDescent="0.25">
      <c r="A20" s="2">
        <v>19</v>
      </c>
      <c r="B20" s="5" t="s">
        <v>44</v>
      </c>
      <c r="C20" s="5" t="s">
        <v>45</v>
      </c>
      <c r="D20" s="6" t="s">
        <v>40</v>
      </c>
      <c r="E20" s="4">
        <v>3</v>
      </c>
      <c r="F20" s="4" t="s">
        <v>35</v>
      </c>
    </row>
    <row r="21" spans="1:6" ht="13.2" x14ac:dyDescent="0.25">
      <c r="A21" s="2">
        <v>20</v>
      </c>
      <c r="B21" s="5" t="s">
        <v>46</v>
      </c>
      <c r="C21" s="5" t="s">
        <v>47</v>
      </c>
      <c r="D21" s="5" t="s">
        <v>43</v>
      </c>
      <c r="E21" s="4">
        <v>5</v>
      </c>
      <c r="F21" s="4" t="s">
        <v>35</v>
      </c>
    </row>
    <row r="22" spans="1:6" ht="13.2" x14ac:dyDescent="0.25">
      <c r="A22" s="2">
        <v>21</v>
      </c>
      <c r="B22" s="5" t="s">
        <v>48</v>
      </c>
      <c r="C22" s="5" t="s">
        <v>49</v>
      </c>
      <c r="D22" s="5" t="s">
        <v>50</v>
      </c>
      <c r="E22" s="4">
        <v>15</v>
      </c>
      <c r="F22" s="4" t="s">
        <v>51</v>
      </c>
    </row>
    <row r="23" spans="1:6" ht="13.2" x14ac:dyDescent="0.25">
      <c r="A23" s="2">
        <v>22</v>
      </c>
      <c r="B23" s="5" t="s">
        <v>52</v>
      </c>
      <c r="C23" s="5" t="s">
        <v>53</v>
      </c>
      <c r="D23" s="5" t="s">
        <v>50</v>
      </c>
      <c r="E23" s="4">
        <v>7</v>
      </c>
      <c r="F23" s="4" t="s">
        <v>51</v>
      </c>
    </row>
    <row r="24" spans="1:6" ht="13.2" x14ac:dyDescent="0.25">
      <c r="A24" s="2">
        <v>23</v>
      </c>
      <c r="B24" s="5" t="s">
        <v>54</v>
      </c>
      <c r="C24" s="5" t="s">
        <v>55</v>
      </c>
      <c r="D24" s="5" t="s">
        <v>56</v>
      </c>
      <c r="E24" s="4">
        <v>10</v>
      </c>
      <c r="F24" s="4" t="s">
        <v>51</v>
      </c>
    </row>
    <row r="25" spans="1:6" ht="13.2" x14ac:dyDescent="0.25">
      <c r="A25" s="2">
        <v>23.1</v>
      </c>
      <c r="B25" s="5"/>
      <c r="C25" s="5" t="s">
        <v>57</v>
      </c>
      <c r="D25" s="5" t="s">
        <v>58</v>
      </c>
      <c r="E25" s="4">
        <v>1</v>
      </c>
      <c r="F25" s="4" t="s">
        <v>56</v>
      </c>
    </row>
    <row r="26" spans="1:6" ht="13.2" x14ac:dyDescent="0.25">
      <c r="A26" s="2">
        <v>23.2</v>
      </c>
      <c r="B26" s="5"/>
      <c r="C26" s="5" t="s">
        <v>59</v>
      </c>
      <c r="D26" s="5" t="s">
        <v>58</v>
      </c>
      <c r="E26" s="4">
        <v>2</v>
      </c>
      <c r="F26" s="4" t="s">
        <v>56</v>
      </c>
    </row>
    <row r="27" spans="1:6" ht="13.2" x14ac:dyDescent="0.25">
      <c r="A27" s="2">
        <v>23.3</v>
      </c>
      <c r="B27" s="5"/>
      <c r="C27" s="5" t="s">
        <v>60</v>
      </c>
      <c r="D27" s="5" t="s">
        <v>58</v>
      </c>
      <c r="E27" s="4">
        <v>3</v>
      </c>
      <c r="F27" s="4" t="s">
        <v>56</v>
      </c>
    </row>
    <row r="28" spans="1:6" ht="13.2" x14ac:dyDescent="0.25">
      <c r="A28" s="2">
        <v>23.4</v>
      </c>
      <c r="B28" s="5"/>
      <c r="C28" s="5" t="s">
        <v>61</v>
      </c>
      <c r="D28" s="5"/>
      <c r="E28" s="4">
        <v>4</v>
      </c>
      <c r="F28" s="4" t="s">
        <v>56</v>
      </c>
    </row>
    <row r="29" spans="1:6" ht="13.2" x14ac:dyDescent="0.25">
      <c r="A29" s="2">
        <v>24</v>
      </c>
      <c r="B29" s="5" t="s">
        <v>62</v>
      </c>
      <c r="C29" s="5" t="s">
        <v>63</v>
      </c>
      <c r="D29" s="5" t="s">
        <v>64</v>
      </c>
      <c r="E29" s="4">
        <v>15</v>
      </c>
      <c r="F29" s="4" t="s">
        <v>35</v>
      </c>
    </row>
    <row r="30" spans="1:6" ht="13.2" x14ac:dyDescent="0.25">
      <c r="A30" s="2">
        <v>25</v>
      </c>
      <c r="B30" s="5" t="s">
        <v>65</v>
      </c>
      <c r="C30" s="5" t="s">
        <v>66</v>
      </c>
      <c r="D30" s="5" t="s">
        <v>67</v>
      </c>
      <c r="E30" s="4">
        <v>16</v>
      </c>
      <c r="F30" s="4" t="s">
        <v>51</v>
      </c>
    </row>
    <row r="31" spans="1:6" ht="13.2" x14ac:dyDescent="0.25">
      <c r="A31" s="2">
        <v>26</v>
      </c>
      <c r="B31" s="5" t="s">
        <v>68</v>
      </c>
      <c r="C31" s="5" t="s">
        <v>69</v>
      </c>
      <c r="D31" s="5"/>
      <c r="E31" s="4">
        <v>10</v>
      </c>
      <c r="F31" s="4" t="s">
        <v>51</v>
      </c>
    </row>
    <row r="32" spans="1:6" ht="13.2" x14ac:dyDescent="0.25">
      <c r="A32" s="2">
        <v>26.1</v>
      </c>
      <c r="B32" s="5" t="s">
        <v>70</v>
      </c>
      <c r="C32" s="5"/>
      <c r="D32" s="5"/>
      <c r="E32" s="4"/>
      <c r="F32" s="4" t="s">
        <v>71</v>
      </c>
    </row>
    <row r="33" spans="1:6" ht="13.2" x14ac:dyDescent="0.25">
      <c r="A33" s="2">
        <v>26.2</v>
      </c>
      <c r="B33" s="5" t="s">
        <v>72</v>
      </c>
      <c r="C33" s="5"/>
      <c r="D33" s="5"/>
      <c r="E33" s="4"/>
      <c r="F33" s="4" t="s">
        <v>73</v>
      </c>
    </row>
    <row r="34" spans="1:6" ht="13.2" x14ac:dyDescent="0.25">
      <c r="A34" s="2">
        <v>26.3</v>
      </c>
      <c r="B34" s="5" t="s">
        <v>74</v>
      </c>
      <c r="C34" s="5"/>
      <c r="D34" s="5"/>
      <c r="E34" s="4"/>
      <c r="F34" s="4" t="s">
        <v>71</v>
      </c>
    </row>
    <row r="35" spans="1:6" ht="13.2" x14ac:dyDescent="0.25">
      <c r="A35" s="2">
        <v>27</v>
      </c>
      <c r="B35" s="5" t="s">
        <v>75</v>
      </c>
      <c r="C35" s="5"/>
      <c r="D35" s="5" t="s">
        <v>43</v>
      </c>
      <c r="E35" s="4">
        <v>3</v>
      </c>
      <c r="F35" s="4" t="s">
        <v>51</v>
      </c>
    </row>
    <row r="36" spans="1:6" ht="13.2" x14ac:dyDescent="0.25">
      <c r="A36" s="2">
        <v>28</v>
      </c>
      <c r="B36" s="5" t="s">
        <v>76</v>
      </c>
      <c r="C36" s="5"/>
      <c r="D36" s="5" t="s">
        <v>43</v>
      </c>
      <c r="E36" s="4">
        <v>4</v>
      </c>
      <c r="F36" s="4" t="s">
        <v>51</v>
      </c>
    </row>
    <row r="37" spans="1:6" ht="13.2" x14ac:dyDescent="0.25">
      <c r="A37" s="2">
        <v>29</v>
      </c>
      <c r="B37" s="5" t="s">
        <v>77</v>
      </c>
      <c r="C37" s="5"/>
      <c r="D37" s="5" t="s">
        <v>78</v>
      </c>
      <c r="E37" s="4">
        <v>12</v>
      </c>
      <c r="F37" s="4" t="s">
        <v>51</v>
      </c>
    </row>
    <row r="38" spans="1:6" ht="13.2" x14ac:dyDescent="0.25">
      <c r="A38" s="2">
        <v>30</v>
      </c>
      <c r="B38" s="5" t="s">
        <v>79</v>
      </c>
      <c r="C38" s="5"/>
      <c r="D38" s="5" t="s">
        <v>78</v>
      </c>
      <c r="E38" s="4">
        <v>13</v>
      </c>
      <c r="F38" s="4" t="s">
        <v>51</v>
      </c>
    </row>
    <row r="39" spans="1:6" ht="13.2" x14ac:dyDescent="0.25">
      <c r="A39" s="2">
        <v>31</v>
      </c>
      <c r="B39" s="5" t="s">
        <v>80</v>
      </c>
      <c r="C39" s="5" t="s">
        <v>81</v>
      </c>
      <c r="D39" s="5" t="s">
        <v>82</v>
      </c>
      <c r="E39" s="4">
        <v>11</v>
      </c>
      <c r="F39" s="4" t="s">
        <v>51</v>
      </c>
    </row>
    <row r="40" spans="1:6" ht="13.2" x14ac:dyDescent="0.25">
      <c r="A40" s="2">
        <v>32</v>
      </c>
      <c r="B40" s="5" t="s">
        <v>83</v>
      </c>
      <c r="C40" s="5"/>
      <c r="D40" s="5" t="s">
        <v>82</v>
      </c>
      <c r="E40" s="4">
        <v>14</v>
      </c>
      <c r="F40" s="4" t="s">
        <v>51</v>
      </c>
    </row>
    <row r="41" spans="1:6" ht="13.2" x14ac:dyDescent="0.25">
      <c r="A41" s="2" t="s">
        <v>84</v>
      </c>
      <c r="B41" s="7" t="s">
        <v>85</v>
      </c>
      <c r="C41" s="7"/>
      <c r="D41" s="7" t="s">
        <v>86</v>
      </c>
      <c r="E41" s="8">
        <v>44789</v>
      </c>
      <c r="F41" s="4" t="s">
        <v>35</v>
      </c>
    </row>
    <row r="42" spans="1:6" ht="13.2" x14ac:dyDescent="0.25">
      <c r="A42" s="2" t="s">
        <v>87</v>
      </c>
      <c r="B42" s="7" t="s">
        <v>88</v>
      </c>
      <c r="C42" s="7"/>
      <c r="D42" s="7" t="s">
        <v>89</v>
      </c>
      <c r="E42" s="8">
        <v>44757</v>
      </c>
      <c r="F42" s="4" t="s">
        <v>35</v>
      </c>
    </row>
    <row r="43" spans="1:6" ht="13.2" x14ac:dyDescent="0.25">
      <c r="A43" s="2" t="s">
        <v>90</v>
      </c>
      <c r="B43" s="7" t="s">
        <v>91</v>
      </c>
      <c r="C43" s="7"/>
      <c r="D43" s="7" t="s">
        <v>92</v>
      </c>
      <c r="E43" s="4">
        <v>2</v>
      </c>
      <c r="F43" s="4" t="s">
        <v>93</v>
      </c>
    </row>
    <row r="44" spans="1:6" ht="13.2" x14ac:dyDescent="0.25">
      <c r="A44" s="2" t="s">
        <v>94</v>
      </c>
      <c r="B44" s="7" t="s">
        <v>95</v>
      </c>
      <c r="C44" s="7"/>
      <c r="D44" s="7" t="s">
        <v>96</v>
      </c>
      <c r="E44" s="4">
        <v>16</v>
      </c>
      <c r="F44" s="4" t="s">
        <v>51</v>
      </c>
    </row>
    <row r="45" spans="1:6" ht="13.2" x14ac:dyDescent="0.25">
      <c r="A45" s="2" t="s">
        <v>97</v>
      </c>
      <c r="B45" s="9" t="s">
        <v>98</v>
      </c>
      <c r="C45" s="9"/>
      <c r="D45" s="9" t="s">
        <v>99</v>
      </c>
      <c r="E45" s="4">
        <v>1</v>
      </c>
      <c r="F45" s="4" t="s">
        <v>100</v>
      </c>
    </row>
    <row r="46" spans="1:6" ht="13.2" x14ac:dyDescent="0.25">
      <c r="A46" s="2" t="s">
        <v>101</v>
      </c>
      <c r="B46" s="9" t="s">
        <v>102</v>
      </c>
      <c r="C46" s="9"/>
      <c r="D46" s="9" t="s">
        <v>99</v>
      </c>
      <c r="E46" s="4">
        <v>2</v>
      </c>
      <c r="F46" s="4" t="s">
        <v>100</v>
      </c>
    </row>
    <row r="47" spans="1:6" ht="13.2" x14ac:dyDescent="0.25">
      <c r="A47" s="2" t="s">
        <v>103</v>
      </c>
      <c r="B47" s="7" t="s">
        <v>104</v>
      </c>
      <c r="C47" s="7"/>
      <c r="D47" s="7" t="s">
        <v>99</v>
      </c>
      <c r="E47" s="4" t="s">
        <v>103</v>
      </c>
      <c r="F47" s="4" t="s">
        <v>100</v>
      </c>
    </row>
    <row r="48" spans="1:6" ht="13.2" x14ac:dyDescent="0.25">
      <c r="A48" s="2"/>
      <c r="B48" s="5" t="s">
        <v>36</v>
      </c>
      <c r="C48" s="5" t="s">
        <v>55</v>
      </c>
      <c r="D48" s="5"/>
    </row>
    <row r="49" spans="1:4" ht="13.2" x14ac:dyDescent="0.25">
      <c r="A49" s="2"/>
      <c r="B49" s="5"/>
      <c r="C49" s="6" t="s">
        <v>105</v>
      </c>
      <c r="D49" s="5"/>
    </row>
  </sheetData>
  <conditionalFormatting sqref="F1:F49">
    <cfRule type="cellIs" dxfId="3" priority="1" operator="equal">
      <formula>"S16"</formula>
    </cfRule>
    <cfRule type="cellIs" dxfId="2" priority="2" operator="equal">
      <formula>"Console"</formula>
    </cfRule>
    <cfRule type="cellIs" dxfId="1" priority="3" operator="equal">
      <formula>"SD16A"</formula>
    </cfRule>
    <cfRule type="cellIs" dxfId="0" priority="4" operator="equal">
      <formula>"SD16B"</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7"/>
  <sheetViews>
    <sheetView workbookViewId="0"/>
  </sheetViews>
  <sheetFormatPr defaultColWidth="12.6640625" defaultRowHeight="15.75" customHeight="1" x14ac:dyDescent="0.25"/>
  <cols>
    <col min="3" max="3" width="18.88671875" customWidth="1"/>
  </cols>
  <sheetData>
    <row r="1" spans="1:4" ht="15.75" customHeight="1" x14ac:dyDescent="0.25">
      <c r="A1" s="4" t="s">
        <v>106</v>
      </c>
      <c r="B1" s="10" t="s">
        <v>4</v>
      </c>
      <c r="C1" s="4" t="s">
        <v>5</v>
      </c>
      <c r="D1" s="4" t="s">
        <v>107</v>
      </c>
    </row>
    <row r="2" spans="1:4" ht="15.75" customHeight="1" x14ac:dyDescent="0.25">
      <c r="A2" s="4" t="s">
        <v>108</v>
      </c>
      <c r="B2" s="11">
        <v>7</v>
      </c>
      <c r="C2" s="4" t="s">
        <v>9</v>
      </c>
      <c r="D2" s="4" t="s">
        <v>108</v>
      </c>
    </row>
    <row r="3" spans="1:4" ht="15.75" customHeight="1" x14ac:dyDescent="0.25">
      <c r="A3" s="4" t="s">
        <v>109</v>
      </c>
      <c r="B3" s="11">
        <v>8</v>
      </c>
      <c r="C3" s="4" t="s">
        <v>9</v>
      </c>
      <c r="D3" s="4" t="s">
        <v>109</v>
      </c>
    </row>
    <row r="4" spans="1:4" ht="15.75" customHeight="1" x14ac:dyDescent="0.25">
      <c r="A4" s="4" t="s">
        <v>110</v>
      </c>
      <c r="B4" s="11">
        <v>6</v>
      </c>
      <c r="C4" s="4" t="s">
        <v>9</v>
      </c>
      <c r="D4" s="4" t="s">
        <v>110</v>
      </c>
    </row>
    <row r="5" spans="1:4" ht="15.75" customHeight="1" x14ac:dyDescent="0.25">
      <c r="A5" s="4" t="s">
        <v>111</v>
      </c>
      <c r="B5" s="12">
        <v>44565</v>
      </c>
      <c r="C5" s="4" t="s">
        <v>9</v>
      </c>
      <c r="D5" s="4" t="s">
        <v>111</v>
      </c>
    </row>
    <row r="6" spans="1:4" ht="15.75" customHeight="1" x14ac:dyDescent="0.25">
      <c r="A6" s="4" t="s">
        <v>112</v>
      </c>
      <c r="B6" s="12">
        <v>44816</v>
      </c>
      <c r="C6" s="4" t="s">
        <v>51</v>
      </c>
      <c r="D6" s="4" t="s">
        <v>113</v>
      </c>
    </row>
    <row r="7" spans="1:4" ht="15.75" customHeight="1" x14ac:dyDescent="0.25">
      <c r="A7" s="4" t="s">
        <v>114</v>
      </c>
      <c r="B7" s="11" t="s">
        <v>115</v>
      </c>
      <c r="C7" s="4" t="s">
        <v>51</v>
      </c>
      <c r="D7" s="4"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29"/>
  <sheetViews>
    <sheetView workbookViewId="0"/>
  </sheetViews>
  <sheetFormatPr defaultColWidth="12.6640625" defaultRowHeight="15.75" customHeight="1" x14ac:dyDescent="0.25"/>
  <cols>
    <col min="1" max="1" width="19" customWidth="1"/>
    <col min="2" max="2" width="8.33203125" customWidth="1"/>
    <col min="3" max="3" width="6.77734375" customWidth="1"/>
    <col min="4" max="4" width="8.33203125" customWidth="1"/>
    <col min="5" max="5" width="126.44140625" customWidth="1"/>
    <col min="6" max="6" width="92.21875" customWidth="1"/>
  </cols>
  <sheetData>
    <row r="1" spans="1:6" ht="13.2" x14ac:dyDescent="0.25">
      <c r="A1" s="4" t="s">
        <v>116</v>
      </c>
      <c r="B1" s="13" t="s">
        <v>117</v>
      </c>
      <c r="C1" s="4" t="s">
        <v>118</v>
      </c>
      <c r="D1" s="4" t="s">
        <v>119</v>
      </c>
      <c r="E1" s="4" t="s">
        <v>120</v>
      </c>
      <c r="F1" s="4" t="s">
        <v>121</v>
      </c>
    </row>
    <row r="2" spans="1:6" ht="13.2" x14ac:dyDescent="0.25">
      <c r="A2" s="4"/>
      <c r="B2" s="13"/>
      <c r="E2" s="4"/>
    </row>
    <row r="3" spans="1:6" ht="13.2" x14ac:dyDescent="0.25">
      <c r="A3" s="4" t="s">
        <v>141</v>
      </c>
      <c r="B3" s="13">
        <f>SUM(D5:D11)</f>
        <v>1971.8300000000002</v>
      </c>
      <c r="E3" s="4" t="s">
        <v>122</v>
      </c>
    </row>
    <row r="4" spans="1:6" ht="13.2" x14ac:dyDescent="0.25">
      <c r="A4" s="4"/>
      <c r="B4" s="13"/>
      <c r="C4" s="4"/>
      <c r="D4" s="4"/>
      <c r="E4" s="4"/>
      <c r="F4" s="4"/>
    </row>
    <row r="5" spans="1:6" ht="13.2" x14ac:dyDescent="0.25">
      <c r="A5" s="4" t="s">
        <v>123</v>
      </c>
      <c r="B5" s="13">
        <v>439</v>
      </c>
      <c r="C5" s="4">
        <v>1</v>
      </c>
      <c r="D5" s="13">
        <f t="shared" ref="D5:D8" si="0">B5*C5</f>
        <v>439</v>
      </c>
      <c r="E5" s="4" t="s">
        <v>124</v>
      </c>
      <c r="F5" s="14" t="s">
        <v>125</v>
      </c>
    </row>
    <row r="6" spans="1:6" ht="13.2" x14ac:dyDescent="0.25">
      <c r="A6" s="4" t="s">
        <v>126</v>
      </c>
      <c r="B6" s="13">
        <v>64</v>
      </c>
      <c r="C6" s="4">
        <v>2</v>
      </c>
      <c r="D6" s="13">
        <f t="shared" si="0"/>
        <v>128</v>
      </c>
      <c r="E6" s="4" t="s">
        <v>127</v>
      </c>
      <c r="F6" s="14" t="s">
        <v>128</v>
      </c>
    </row>
    <row r="7" spans="1:6" ht="13.2" x14ac:dyDescent="0.25">
      <c r="A7" s="4" t="s">
        <v>129</v>
      </c>
      <c r="B7" s="13">
        <v>114.99</v>
      </c>
      <c r="C7" s="4">
        <v>3</v>
      </c>
      <c r="D7" s="13">
        <f t="shared" si="0"/>
        <v>344.96999999999997</v>
      </c>
      <c r="E7" s="4" t="s">
        <v>130</v>
      </c>
      <c r="F7" s="14" t="s">
        <v>131</v>
      </c>
    </row>
    <row r="8" spans="1:6" ht="13.2" x14ac:dyDescent="0.25">
      <c r="A8" s="4" t="s">
        <v>86</v>
      </c>
      <c r="B8" s="13">
        <v>189.99</v>
      </c>
      <c r="C8" s="4">
        <v>1</v>
      </c>
      <c r="D8" s="13">
        <f t="shared" si="0"/>
        <v>189.99</v>
      </c>
      <c r="E8" s="4" t="s">
        <v>132</v>
      </c>
      <c r="F8" s="14" t="s">
        <v>133</v>
      </c>
    </row>
    <row r="9" spans="1:6" ht="13.2" x14ac:dyDescent="0.25">
      <c r="A9" s="4" t="s">
        <v>40</v>
      </c>
      <c r="B9" s="13">
        <v>99.95</v>
      </c>
      <c r="C9" s="4">
        <v>2</v>
      </c>
      <c r="D9" s="13">
        <f>B8*C8</f>
        <v>189.99</v>
      </c>
      <c r="E9" s="4" t="s">
        <v>134</v>
      </c>
      <c r="F9" s="14" t="s">
        <v>135</v>
      </c>
    </row>
    <row r="10" spans="1:6" ht="18" customHeight="1" x14ac:dyDescent="0.25">
      <c r="A10" s="4" t="s">
        <v>136</v>
      </c>
      <c r="B10" s="13">
        <v>239.99</v>
      </c>
      <c r="C10" s="4">
        <v>2</v>
      </c>
      <c r="D10" s="13">
        <f>B10*C10</f>
        <v>479.98</v>
      </c>
      <c r="E10" s="4" t="s">
        <v>137</v>
      </c>
      <c r="F10" s="15" t="s">
        <v>138</v>
      </c>
    </row>
    <row r="11" spans="1:6" ht="13.2" x14ac:dyDescent="0.25">
      <c r="A11" s="4" t="s">
        <v>82</v>
      </c>
      <c r="B11" s="13">
        <v>99.99</v>
      </c>
      <c r="C11" s="4">
        <v>2</v>
      </c>
      <c r="D11" s="13">
        <f>B9*C9</f>
        <v>199.9</v>
      </c>
      <c r="E11" s="4" t="s">
        <v>139</v>
      </c>
      <c r="F11" s="14" t="s">
        <v>140</v>
      </c>
    </row>
    <row r="12" spans="1:6" ht="13.2" x14ac:dyDescent="0.25">
      <c r="A12" s="4"/>
      <c r="B12" s="13"/>
    </row>
    <row r="13" spans="1:6" ht="13.2" x14ac:dyDescent="0.25">
      <c r="A13" s="4" t="s">
        <v>142</v>
      </c>
      <c r="B13" s="13">
        <f>SUM(D10:D19)</f>
        <v>4493.88</v>
      </c>
      <c r="E13" s="4" t="s">
        <v>122</v>
      </c>
    </row>
    <row r="14" spans="1:6" ht="13.2" x14ac:dyDescent="0.25">
      <c r="A14" s="4"/>
      <c r="B14" s="13"/>
      <c r="C14" s="4"/>
      <c r="E14" s="4"/>
      <c r="F14" s="4"/>
    </row>
    <row r="15" spans="1:6" ht="13.2" x14ac:dyDescent="0.25">
      <c r="A15" s="4" t="s">
        <v>143</v>
      </c>
      <c r="B15" s="13">
        <v>299</v>
      </c>
      <c r="C15" s="4">
        <v>2</v>
      </c>
      <c r="D15" s="13">
        <f t="shared" ref="D15:D19" si="1">B15*C15</f>
        <v>598</v>
      </c>
      <c r="E15" s="4" t="s">
        <v>144</v>
      </c>
      <c r="F15" s="14" t="s">
        <v>145</v>
      </c>
    </row>
    <row r="16" spans="1:6" ht="13.2" x14ac:dyDescent="0.25">
      <c r="A16" s="4" t="s">
        <v>146</v>
      </c>
      <c r="B16" s="13">
        <v>110</v>
      </c>
      <c r="C16" s="4">
        <v>2</v>
      </c>
      <c r="D16" s="13">
        <f t="shared" si="1"/>
        <v>220</v>
      </c>
      <c r="E16" s="4" t="s">
        <v>127</v>
      </c>
      <c r="F16" s="15" t="s">
        <v>147</v>
      </c>
    </row>
    <row r="17" spans="1:6" ht="13.2" x14ac:dyDescent="0.25">
      <c r="A17" s="4" t="s">
        <v>148</v>
      </c>
      <c r="B17" s="13">
        <v>399</v>
      </c>
      <c r="C17" s="4">
        <v>1</v>
      </c>
      <c r="D17" s="13">
        <f t="shared" si="1"/>
        <v>399</v>
      </c>
      <c r="E17" s="4" t="s">
        <v>149</v>
      </c>
      <c r="F17" s="14" t="s">
        <v>150</v>
      </c>
    </row>
    <row r="18" spans="1:6" ht="13.2" x14ac:dyDescent="0.25">
      <c r="A18" s="4" t="s">
        <v>151</v>
      </c>
      <c r="B18" s="13">
        <v>349</v>
      </c>
      <c r="C18" s="4">
        <v>2</v>
      </c>
      <c r="D18" s="13">
        <f t="shared" si="1"/>
        <v>698</v>
      </c>
      <c r="E18" s="4" t="s">
        <v>152</v>
      </c>
      <c r="F18" s="14" t="s">
        <v>150</v>
      </c>
    </row>
    <row r="19" spans="1:6" ht="13.2" x14ac:dyDescent="0.25">
      <c r="A19" s="4" t="s">
        <v>153</v>
      </c>
      <c r="B19" s="13">
        <v>1899</v>
      </c>
      <c r="C19" s="4">
        <v>1</v>
      </c>
      <c r="D19" s="13">
        <f t="shared" si="1"/>
        <v>1899</v>
      </c>
      <c r="E19" s="4" t="s">
        <v>154</v>
      </c>
      <c r="F19" s="14" t="s">
        <v>155</v>
      </c>
    </row>
    <row r="21" spans="1:6" ht="13.2" x14ac:dyDescent="0.25">
      <c r="A21" s="4" t="s">
        <v>156</v>
      </c>
      <c r="B21" s="13">
        <f>SUM(D23:D27)</f>
        <v>4633.7700000000004</v>
      </c>
    </row>
    <row r="22" spans="1:6" ht="13.2" x14ac:dyDescent="0.25">
      <c r="A22" s="4"/>
      <c r="B22" s="13"/>
      <c r="C22" s="4"/>
      <c r="D22" s="4"/>
      <c r="E22" s="4"/>
      <c r="F22" s="4"/>
    </row>
    <row r="23" spans="1:6" ht="13.2" x14ac:dyDescent="0.25">
      <c r="A23" s="4" t="s">
        <v>157</v>
      </c>
      <c r="B23" s="13">
        <v>1199.97</v>
      </c>
      <c r="C23" s="4">
        <v>1</v>
      </c>
      <c r="D23" s="13">
        <f t="shared" ref="D23:D27" si="2">B23*C23</f>
        <v>1199.97</v>
      </c>
      <c r="E23" s="4" t="s">
        <v>158</v>
      </c>
      <c r="F23" s="14" t="s">
        <v>159</v>
      </c>
    </row>
    <row r="24" spans="1:6" ht="13.2" x14ac:dyDescent="0.25">
      <c r="A24" s="4" t="s">
        <v>160</v>
      </c>
      <c r="B24" s="13">
        <v>999</v>
      </c>
      <c r="C24" s="4">
        <v>1</v>
      </c>
      <c r="D24" s="13">
        <f t="shared" si="2"/>
        <v>999</v>
      </c>
      <c r="E24" s="4" t="s">
        <v>161</v>
      </c>
      <c r="F24" s="14" t="s">
        <v>162</v>
      </c>
    </row>
    <row r="25" spans="1:6" ht="13.2" x14ac:dyDescent="0.25">
      <c r="A25" s="4" t="s">
        <v>163</v>
      </c>
      <c r="B25" s="13">
        <v>199.95</v>
      </c>
      <c r="C25" s="4">
        <v>4</v>
      </c>
      <c r="D25" s="13">
        <f t="shared" si="2"/>
        <v>799.8</v>
      </c>
      <c r="E25" s="4" t="s">
        <v>164</v>
      </c>
      <c r="F25" s="14" t="s">
        <v>165</v>
      </c>
    </row>
    <row r="26" spans="1:6" ht="13.2" x14ac:dyDescent="0.25">
      <c r="A26" s="4" t="s">
        <v>123</v>
      </c>
      <c r="B26" s="13">
        <v>439</v>
      </c>
      <c r="C26" s="4">
        <v>1</v>
      </c>
      <c r="D26" s="13">
        <f t="shared" si="2"/>
        <v>439</v>
      </c>
      <c r="E26" s="4" t="s">
        <v>166</v>
      </c>
      <c r="F26" s="14" t="s">
        <v>125</v>
      </c>
    </row>
    <row r="27" spans="1:6" ht="13.2" x14ac:dyDescent="0.25">
      <c r="A27" s="4" t="s">
        <v>167</v>
      </c>
      <c r="B27" s="13">
        <v>299</v>
      </c>
      <c r="C27" s="4">
        <v>4</v>
      </c>
      <c r="D27" s="13">
        <f t="shared" si="2"/>
        <v>1196</v>
      </c>
      <c r="E27" s="4" t="s">
        <v>168</v>
      </c>
      <c r="F27" s="14" t="s">
        <v>169</v>
      </c>
    </row>
    <row r="28" spans="1:6" ht="13.2" x14ac:dyDescent="0.25">
      <c r="A28" s="4"/>
      <c r="B28" s="13"/>
      <c r="C28" s="4"/>
      <c r="D28" s="4"/>
      <c r="E28" s="4"/>
      <c r="F28" s="4"/>
    </row>
    <row r="29" spans="1:6" ht="13.2" x14ac:dyDescent="0.25">
      <c r="A29" s="14" t="s">
        <v>170</v>
      </c>
      <c r="B29" s="13"/>
      <c r="C29" s="4"/>
      <c r="D29" s="4"/>
      <c r="E29" s="4"/>
      <c r="F29" s="4"/>
    </row>
  </sheetData>
  <hyperlinks>
    <hyperlink ref="F5" r:id="rId1" xr:uid="{00000000-0004-0000-0300-000000000000}"/>
    <hyperlink ref="F6" r:id="rId2" xr:uid="{00000000-0004-0000-0300-000001000000}"/>
    <hyperlink ref="F7" r:id="rId3" xr:uid="{00000000-0004-0000-0300-000002000000}"/>
    <hyperlink ref="F8" r:id="rId4" xr:uid="{00000000-0004-0000-0300-000003000000}"/>
    <hyperlink ref="F9" r:id="rId5" xr:uid="{00000000-0004-0000-0300-000004000000}"/>
    <hyperlink ref="F10" r:id="rId6" xr:uid="{00000000-0004-0000-0300-000005000000}"/>
    <hyperlink ref="F11" r:id="rId7" xr:uid="{00000000-0004-0000-0300-000006000000}"/>
    <hyperlink ref="F15" r:id="rId8" xr:uid="{00000000-0004-0000-0300-000007000000}"/>
    <hyperlink ref="F16" r:id="rId9" xr:uid="{00000000-0004-0000-0300-000008000000}"/>
    <hyperlink ref="F17" r:id="rId10" xr:uid="{00000000-0004-0000-0300-000009000000}"/>
    <hyperlink ref="F18" r:id="rId11" xr:uid="{00000000-0004-0000-0300-00000A000000}"/>
    <hyperlink ref="F19" r:id="rId12" xr:uid="{00000000-0004-0000-0300-00000B000000}"/>
    <hyperlink ref="F23" r:id="rId13" xr:uid="{00000000-0004-0000-0300-00000C000000}"/>
    <hyperlink ref="F24" r:id="rId14" xr:uid="{00000000-0004-0000-0300-00000D000000}"/>
    <hyperlink ref="F25" r:id="rId15" xr:uid="{00000000-0004-0000-0300-00000E000000}"/>
    <hyperlink ref="F26" r:id="rId16" xr:uid="{00000000-0004-0000-0300-00000F000000}"/>
    <hyperlink ref="F27" r:id="rId17" xr:uid="{00000000-0004-0000-0300-000010000000}"/>
    <hyperlink ref="A29" r:id="rId18" xr:uid="{00000000-0004-0000-0300-00001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 Patch</vt:lpstr>
      <vt:lpstr>Output Patch</vt:lpstr>
      <vt:lpstr>Wish List 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Nathan, Hersch</cp:lastModifiedBy>
  <dcterms:modified xsi:type="dcterms:W3CDTF">2024-03-16T21:22:26Z</dcterms:modified>
</cp:coreProperties>
</file>